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8120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8" i="1"/>
  <c r="M6"/>
  <c r="M7"/>
  <c r="M11"/>
  <c r="M10"/>
  <c r="M12"/>
  <c r="M9"/>
  <c r="M15"/>
  <c r="M16"/>
  <c r="M17"/>
  <c r="M13"/>
  <c r="M18"/>
  <c r="M19"/>
  <c r="M20"/>
  <c r="M21"/>
  <c r="M22"/>
  <c r="M14"/>
  <c r="M24"/>
  <c r="M23"/>
  <c r="M25"/>
  <c r="M26"/>
  <c r="M27"/>
  <c r="M28"/>
  <c r="M29"/>
  <c r="M30"/>
  <c r="M31"/>
  <c r="M5"/>
  <c r="N6" l="1"/>
  <c r="N9"/>
  <c r="N7"/>
  <c r="N5"/>
  <c r="N8"/>
  <c r="N16"/>
  <c r="N11"/>
  <c r="N15"/>
  <c r="N18"/>
  <c r="N17"/>
  <c r="N10"/>
  <c r="N21"/>
  <c r="N24"/>
  <c r="N26"/>
  <c r="N27"/>
  <c r="N12"/>
  <c r="N28"/>
  <c r="N19"/>
  <c r="N14"/>
  <c r="N20"/>
  <c r="N25"/>
  <c r="N23"/>
  <c r="N29"/>
  <c r="N22"/>
  <c r="N13"/>
  <c r="N30"/>
  <c r="N31"/>
  <c r="O5" l="1"/>
  <c r="O6"/>
  <c r="O21"/>
  <c r="O13"/>
  <c r="O11"/>
  <c r="O25"/>
  <c r="O23"/>
  <c r="O16"/>
  <c r="O7"/>
  <c r="O9"/>
  <c r="O15"/>
  <c r="O17"/>
  <c r="O18"/>
  <c r="O24"/>
  <c r="O26"/>
  <c r="O27"/>
  <c r="O10"/>
  <c r="O28"/>
  <c r="O14"/>
  <c r="O29"/>
  <c r="O30"/>
  <c r="O31"/>
  <c r="O22"/>
  <c r="O12"/>
  <c r="O19"/>
  <c r="O20"/>
  <c r="O8"/>
</calcChain>
</file>

<file path=xl/sharedStrings.xml><?xml version="1.0" encoding="utf-8"?>
<sst xmlns="http://schemas.openxmlformats.org/spreadsheetml/2006/main" count="96" uniqueCount="92">
  <si>
    <t>AUT 193</t>
  </si>
  <si>
    <t>Harbacek Hans</t>
  </si>
  <si>
    <t>Tiki 26</t>
  </si>
  <si>
    <t>AUT 400</t>
  </si>
  <si>
    <t>Elliot</t>
  </si>
  <si>
    <t>AUT 159</t>
  </si>
  <si>
    <t>Schober Klaus</t>
  </si>
  <si>
    <t>Melges 20</t>
  </si>
  <si>
    <t>AUT 84</t>
  </si>
  <si>
    <t>Kirschnek Franz</t>
  </si>
  <si>
    <t>Dehler 730</t>
  </si>
  <si>
    <t>SUI 197</t>
  </si>
  <si>
    <t>Körmer Walter</t>
  </si>
  <si>
    <t>Ultimate 20</t>
  </si>
  <si>
    <t>AUT 35861</t>
  </si>
  <si>
    <t>Lechthaler Walter</t>
  </si>
  <si>
    <t>Laser</t>
  </si>
  <si>
    <t>AUT</t>
  </si>
  <si>
    <t>Walter Feichtner</t>
  </si>
  <si>
    <t>Aquila</t>
  </si>
  <si>
    <t>AUT MM</t>
  </si>
  <si>
    <t>van der Valk Ronald</t>
  </si>
  <si>
    <t>A-Cat</t>
  </si>
  <si>
    <t>AUT 204683</t>
  </si>
  <si>
    <t>Wagenbichler Simon</t>
  </si>
  <si>
    <t>Laser Radial</t>
  </si>
  <si>
    <t>AUT 5</t>
  </si>
  <si>
    <t>ErichSchober,</t>
  </si>
  <si>
    <t>FD</t>
  </si>
  <si>
    <t>GeorgSchmuck,</t>
  </si>
  <si>
    <t>2. WF</t>
  </si>
  <si>
    <t>AUT 815</t>
  </si>
  <si>
    <t>Nusskern Franz</t>
  </si>
  <si>
    <t>Longtze</t>
  </si>
  <si>
    <t>AUT XXX</t>
  </si>
  <si>
    <t>Triendl Wolfgang</t>
  </si>
  <si>
    <t>Majestic 24</t>
  </si>
  <si>
    <t>AUT XXXX</t>
  </si>
  <si>
    <t>Porkert</t>
  </si>
  <si>
    <t>ESSENCE 6</t>
  </si>
  <si>
    <t>AUT 462</t>
  </si>
  <si>
    <t>Bräuer Rudolf</t>
  </si>
  <si>
    <t>Manta 19</t>
  </si>
  <si>
    <t>AUT NN</t>
  </si>
  <si>
    <t>Neubacher Matthias</t>
  </si>
  <si>
    <t>Micro</t>
  </si>
  <si>
    <t>AUT xy</t>
  </si>
  <si>
    <t>Maier, J</t>
  </si>
  <si>
    <t>Trimaran</t>
  </si>
  <si>
    <t>AUT 306</t>
  </si>
  <si>
    <t>Reisinger Wolfgang</t>
  </si>
  <si>
    <t>Seggerling</t>
  </si>
  <si>
    <t>AUT xxy</t>
  </si>
  <si>
    <t>Ebster,Willi</t>
  </si>
  <si>
    <t>Condor70</t>
  </si>
  <si>
    <t>ITA 374</t>
  </si>
  <si>
    <t>Baier Werner</t>
  </si>
  <si>
    <t>Comet 21 Sport</t>
  </si>
  <si>
    <t>AUT BBBBB</t>
  </si>
  <si>
    <t>Hartl Xaver</t>
  </si>
  <si>
    <t>29er</t>
  </si>
  <si>
    <t>AUT yyy</t>
  </si>
  <si>
    <t>Wüllrich</t>
  </si>
  <si>
    <t>Kielboot</t>
  </si>
  <si>
    <t>AUT cxy</t>
  </si>
  <si>
    <t>Butze</t>
  </si>
  <si>
    <t>Super Dorade</t>
  </si>
  <si>
    <t>AUT 43392</t>
  </si>
  <si>
    <t>420er</t>
  </si>
  <si>
    <t>Moser Wolfgang</t>
  </si>
  <si>
    <t>197013B</t>
  </si>
  <si>
    <t>Habacek,Christian</t>
  </si>
  <si>
    <t>Stadlmair,Hanna</t>
  </si>
  <si>
    <t>Zoom8</t>
  </si>
  <si>
    <t>Gesamt Pkt</t>
  </si>
  <si>
    <t>Steinacher Hans-Peter</t>
  </si>
  <si>
    <t>TN Zahl</t>
  </si>
  <si>
    <t>Segel Nr.</t>
  </si>
  <si>
    <t>Steuermann</t>
  </si>
  <si>
    <t>Boot</t>
  </si>
  <si>
    <t>Streicher</t>
  </si>
  <si>
    <t>Ges.Pkt - 1 Streicher</t>
  </si>
  <si>
    <t>Freitag Abendregattaserie 2014</t>
  </si>
  <si>
    <t>Kofler Louis</t>
  </si>
  <si>
    <t>5. WF</t>
  </si>
  <si>
    <t>6. WF</t>
  </si>
  <si>
    <t>8. WF</t>
  </si>
  <si>
    <t>7. WF</t>
  </si>
  <si>
    <t>4. WF</t>
  </si>
  <si>
    <t>3. WF</t>
  </si>
  <si>
    <t>1.  WF</t>
  </si>
  <si>
    <t>Gesamtergebnis</t>
  </si>
</sst>
</file>

<file path=xl/styles.xml><?xml version="1.0" encoding="utf-8"?>
<styleSheet xmlns="http://schemas.openxmlformats.org/spreadsheetml/2006/main">
  <fonts count="3">
    <font>
      <sz val="11"/>
      <color theme="1"/>
      <name val="Frutiger LT Std 45 Light"/>
      <family val="2"/>
    </font>
    <font>
      <sz val="10"/>
      <color theme="1"/>
      <name val="Arial"/>
      <family val="2"/>
    </font>
    <font>
      <b/>
      <sz val="20"/>
      <color theme="1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workbookViewId="0">
      <selection activeCell="O5" sqref="O5"/>
    </sheetView>
  </sheetViews>
  <sheetFormatPr baseColWidth="10" defaultRowHeight="14.25"/>
  <cols>
    <col min="1" max="1" width="12.125" customWidth="1"/>
    <col min="3" max="3" width="17.75" customWidth="1"/>
    <col min="4" max="4" width="14.5" bestFit="1" customWidth="1"/>
    <col min="5" max="5" width="6" bestFit="1" customWidth="1"/>
    <col min="6" max="12" width="5.5" bestFit="1" customWidth="1"/>
    <col min="13" max="13" width="10.25" style="16" bestFit="1" customWidth="1"/>
    <col min="14" max="14" width="8" style="16" bestFit="1" customWidth="1"/>
    <col min="15" max="15" width="17.5" style="16" bestFit="1" customWidth="1"/>
  </cols>
  <sheetData>
    <row r="1" spans="1:15" ht="22.5" customHeight="1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5.5" customHeight="1">
      <c r="A2" s="27" t="s">
        <v>91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4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>
      <c r="A4" s="1" t="s">
        <v>76</v>
      </c>
      <c r="B4" s="1" t="s">
        <v>77</v>
      </c>
      <c r="C4" s="1" t="s">
        <v>78</v>
      </c>
      <c r="D4" s="1" t="s">
        <v>79</v>
      </c>
      <c r="E4" s="1" t="s">
        <v>90</v>
      </c>
      <c r="F4" s="1" t="s">
        <v>30</v>
      </c>
      <c r="G4" s="1" t="s">
        <v>89</v>
      </c>
      <c r="H4" s="1" t="s">
        <v>88</v>
      </c>
      <c r="I4" s="1" t="s">
        <v>84</v>
      </c>
      <c r="J4" s="1" t="s">
        <v>85</v>
      </c>
      <c r="K4" s="1" t="s">
        <v>87</v>
      </c>
      <c r="L4" s="1" t="s">
        <v>86</v>
      </c>
      <c r="M4" s="18" t="s">
        <v>74</v>
      </c>
      <c r="N4" s="17" t="s">
        <v>80</v>
      </c>
      <c r="O4" s="17" t="s">
        <v>81</v>
      </c>
    </row>
    <row r="5" spans="1:15" s="6" customFormat="1" ht="20.100000000000001" customHeight="1">
      <c r="A5" s="7">
        <v>1</v>
      </c>
      <c r="B5" s="3" t="s">
        <v>3</v>
      </c>
      <c r="C5" s="3" t="s">
        <v>75</v>
      </c>
      <c r="D5" s="3" t="s">
        <v>4</v>
      </c>
      <c r="E5" s="2">
        <v>2</v>
      </c>
      <c r="F5" s="2">
        <v>4</v>
      </c>
      <c r="G5" s="2">
        <v>3</v>
      </c>
      <c r="H5" s="4">
        <v>9</v>
      </c>
      <c r="I5" s="4">
        <v>2</v>
      </c>
      <c r="J5" s="5">
        <v>5</v>
      </c>
      <c r="K5" s="5">
        <v>9</v>
      </c>
      <c r="L5" s="21">
        <v>1</v>
      </c>
      <c r="M5" s="28">
        <f>SUM(E5:L5)</f>
        <v>35</v>
      </c>
      <c r="N5" s="28">
        <f>MAX(E5:K5)</f>
        <v>9</v>
      </c>
      <c r="O5" s="4">
        <f t="shared" ref="O5:O31" si="0">M5-N5</f>
        <v>26</v>
      </c>
    </row>
    <row r="6" spans="1:15" s="6" customFormat="1" ht="20.100000000000001" customHeight="1">
      <c r="A6" s="7">
        <v>2</v>
      </c>
      <c r="B6" s="3" t="s">
        <v>5</v>
      </c>
      <c r="C6" s="3" t="s">
        <v>6</v>
      </c>
      <c r="D6" s="3" t="s">
        <v>7</v>
      </c>
      <c r="E6" s="2">
        <v>3</v>
      </c>
      <c r="F6" s="2">
        <v>1</v>
      </c>
      <c r="G6" s="2">
        <v>4</v>
      </c>
      <c r="H6" s="2">
        <v>2</v>
      </c>
      <c r="I6" s="2">
        <v>4</v>
      </c>
      <c r="J6" s="5">
        <v>5</v>
      </c>
      <c r="K6" s="5">
        <v>9</v>
      </c>
      <c r="L6" s="21">
        <v>10</v>
      </c>
      <c r="M6" s="28">
        <f>SUM(E6:L6)</f>
        <v>38</v>
      </c>
      <c r="N6" s="28">
        <f>MAX(E6:L6)</f>
        <v>10</v>
      </c>
      <c r="O6" s="4">
        <f>M6-N6</f>
        <v>28</v>
      </c>
    </row>
    <row r="7" spans="1:15" s="6" customFormat="1" ht="20.100000000000001" customHeight="1">
      <c r="A7" s="7">
        <v>3</v>
      </c>
      <c r="B7" s="3" t="s">
        <v>26</v>
      </c>
      <c r="C7" s="3" t="s">
        <v>27</v>
      </c>
      <c r="D7" s="3" t="s">
        <v>28</v>
      </c>
      <c r="E7" s="2">
        <v>9</v>
      </c>
      <c r="F7" s="2">
        <v>3</v>
      </c>
      <c r="G7" s="2">
        <v>5</v>
      </c>
      <c r="H7" s="2">
        <v>7</v>
      </c>
      <c r="I7" s="2">
        <v>10</v>
      </c>
      <c r="J7" s="5">
        <v>5</v>
      </c>
      <c r="K7" s="5">
        <v>1</v>
      </c>
      <c r="L7" s="21">
        <v>3</v>
      </c>
      <c r="M7" s="28">
        <f>SUM(E7:L7)</f>
        <v>43</v>
      </c>
      <c r="N7" s="28">
        <f>MAX(E7:L7)</f>
        <v>10</v>
      </c>
      <c r="O7" s="4">
        <f>M7-N7</f>
        <v>33</v>
      </c>
    </row>
    <row r="8" spans="1:15" s="6" customFormat="1" ht="20.100000000000001" customHeight="1">
      <c r="A8" s="7">
        <v>4</v>
      </c>
      <c r="B8" s="3" t="s">
        <v>0</v>
      </c>
      <c r="C8" s="3" t="s">
        <v>1</v>
      </c>
      <c r="D8" s="3" t="s">
        <v>2</v>
      </c>
      <c r="E8" s="2">
        <v>1</v>
      </c>
      <c r="F8" s="2">
        <v>7</v>
      </c>
      <c r="G8" s="2">
        <v>9</v>
      </c>
      <c r="H8" s="2">
        <v>1</v>
      </c>
      <c r="I8" s="4">
        <v>12</v>
      </c>
      <c r="J8" s="5">
        <v>4</v>
      </c>
      <c r="K8" s="5">
        <v>6</v>
      </c>
      <c r="L8" s="21">
        <v>8</v>
      </c>
      <c r="M8" s="28">
        <f>SUM(E8:L8)</f>
        <v>48</v>
      </c>
      <c r="N8" s="28">
        <f>MAX(E8:K8)</f>
        <v>12</v>
      </c>
      <c r="O8" s="4">
        <f>M8-N8</f>
        <v>36</v>
      </c>
    </row>
    <row r="9" spans="1:15" s="6" customFormat="1" ht="20.100000000000001" customHeight="1" thickBot="1">
      <c r="A9" s="26">
        <v>5</v>
      </c>
      <c r="B9" s="12" t="s">
        <v>17</v>
      </c>
      <c r="C9" s="12" t="s">
        <v>29</v>
      </c>
      <c r="D9" s="12" t="s">
        <v>16</v>
      </c>
      <c r="E9" s="13">
        <v>9</v>
      </c>
      <c r="F9" s="13">
        <v>5</v>
      </c>
      <c r="G9" s="13">
        <v>22</v>
      </c>
      <c r="H9" s="13">
        <v>5</v>
      </c>
      <c r="I9" s="13">
        <v>9</v>
      </c>
      <c r="J9" s="15">
        <v>1</v>
      </c>
      <c r="K9" s="15">
        <v>3</v>
      </c>
      <c r="L9" s="23">
        <v>5</v>
      </c>
      <c r="M9" s="29">
        <f>SUM(E9:L9)</f>
        <v>59</v>
      </c>
      <c r="N9" s="29">
        <f>MAX(E9:L9)</f>
        <v>22</v>
      </c>
      <c r="O9" s="14">
        <f>M9-N9</f>
        <v>37</v>
      </c>
    </row>
    <row r="10" spans="1:15" s="6" customFormat="1" ht="20.100000000000001" customHeight="1">
      <c r="A10" s="25">
        <v>6</v>
      </c>
      <c r="B10" s="9" t="s">
        <v>49</v>
      </c>
      <c r="C10" s="9" t="s">
        <v>50</v>
      </c>
      <c r="D10" s="9" t="s">
        <v>51</v>
      </c>
      <c r="E10" s="8">
        <v>9</v>
      </c>
      <c r="F10" s="8">
        <v>8</v>
      </c>
      <c r="G10" s="8">
        <v>15</v>
      </c>
      <c r="H10" s="10">
        <v>3</v>
      </c>
      <c r="I10" s="10">
        <v>1</v>
      </c>
      <c r="J10" s="11">
        <v>5</v>
      </c>
      <c r="K10" s="11">
        <v>9</v>
      </c>
      <c r="L10" s="22">
        <v>4</v>
      </c>
      <c r="M10" s="30">
        <f>SUM(E10:L10)</f>
        <v>54</v>
      </c>
      <c r="N10" s="30">
        <f>MAX(E10:K10)</f>
        <v>15</v>
      </c>
      <c r="O10" s="10">
        <f>M10-N10</f>
        <v>39</v>
      </c>
    </row>
    <row r="11" spans="1:15" s="6" customFormat="1" ht="20.100000000000001" customHeight="1">
      <c r="A11" s="24">
        <v>7</v>
      </c>
      <c r="B11" s="3" t="s">
        <v>14</v>
      </c>
      <c r="C11" s="3" t="s">
        <v>15</v>
      </c>
      <c r="D11" s="3" t="s">
        <v>16</v>
      </c>
      <c r="E11" s="2">
        <v>6</v>
      </c>
      <c r="F11" s="2">
        <v>6</v>
      </c>
      <c r="G11" s="2">
        <v>11</v>
      </c>
      <c r="H11" s="4">
        <v>6</v>
      </c>
      <c r="I11" s="4">
        <v>8</v>
      </c>
      <c r="J11" s="5">
        <v>3</v>
      </c>
      <c r="K11" s="5">
        <v>4</v>
      </c>
      <c r="L11" s="21">
        <v>7</v>
      </c>
      <c r="M11" s="28">
        <f>SUM(E11:L11)</f>
        <v>51</v>
      </c>
      <c r="N11" s="28">
        <f>MAX(E11:K11)</f>
        <v>11</v>
      </c>
      <c r="O11" s="4">
        <f>M11-N11</f>
        <v>40</v>
      </c>
    </row>
    <row r="12" spans="1:15" s="6" customFormat="1" ht="20.100000000000001" customHeight="1">
      <c r="A12" s="24">
        <v>8</v>
      </c>
      <c r="B12" s="3">
        <v>108587</v>
      </c>
      <c r="C12" s="3" t="s">
        <v>69</v>
      </c>
      <c r="D12" s="3" t="s">
        <v>16</v>
      </c>
      <c r="E12" s="2">
        <v>9</v>
      </c>
      <c r="F12" s="2">
        <v>8</v>
      </c>
      <c r="G12" s="2">
        <v>22</v>
      </c>
      <c r="H12" s="4">
        <v>9</v>
      </c>
      <c r="I12" s="4">
        <v>3</v>
      </c>
      <c r="J12" s="5">
        <v>5</v>
      </c>
      <c r="K12" s="5">
        <v>2</v>
      </c>
      <c r="L12" s="21">
        <v>10</v>
      </c>
      <c r="M12" s="28">
        <f>SUM(E12:L12)</f>
        <v>68</v>
      </c>
      <c r="N12" s="28">
        <f>MAX(E12:K12)</f>
        <v>22</v>
      </c>
      <c r="O12" s="4">
        <f>M12-N12</f>
        <v>46</v>
      </c>
    </row>
    <row r="13" spans="1:15" s="6" customFormat="1" ht="20.100000000000001" customHeight="1">
      <c r="A13" s="24">
        <v>9</v>
      </c>
      <c r="B13" s="3" t="s">
        <v>11</v>
      </c>
      <c r="C13" s="3" t="s">
        <v>12</v>
      </c>
      <c r="D13" s="3" t="s">
        <v>13</v>
      </c>
      <c r="E13" s="2">
        <v>5</v>
      </c>
      <c r="F13" s="2">
        <v>8</v>
      </c>
      <c r="G13" s="2">
        <v>22</v>
      </c>
      <c r="H13" s="4">
        <v>9</v>
      </c>
      <c r="I13" s="4">
        <v>12</v>
      </c>
      <c r="J13" s="5">
        <v>2</v>
      </c>
      <c r="K13" s="5">
        <v>7</v>
      </c>
      <c r="L13" s="21">
        <v>6</v>
      </c>
      <c r="M13" s="28">
        <f>SUM(E13:L13)</f>
        <v>71</v>
      </c>
      <c r="N13" s="28">
        <f>MAX(E13:K13)</f>
        <v>22</v>
      </c>
      <c r="O13" s="4">
        <f>M13-N13</f>
        <v>49</v>
      </c>
    </row>
    <row r="14" spans="1:15" s="6" customFormat="1" ht="20.100000000000001" customHeight="1">
      <c r="A14" s="24">
        <v>10</v>
      </c>
      <c r="B14" s="3" t="s">
        <v>55</v>
      </c>
      <c r="C14" s="3" t="s">
        <v>56</v>
      </c>
      <c r="D14" s="3" t="s">
        <v>57</v>
      </c>
      <c r="E14" s="2">
        <v>9</v>
      </c>
      <c r="F14" s="2">
        <v>8</v>
      </c>
      <c r="G14" s="2">
        <v>16</v>
      </c>
      <c r="H14" s="4">
        <v>9</v>
      </c>
      <c r="I14" s="4">
        <v>12</v>
      </c>
      <c r="J14" s="5">
        <v>5</v>
      </c>
      <c r="K14" s="5">
        <v>5</v>
      </c>
      <c r="L14" s="21">
        <v>2</v>
      </c>
      <c r="M14" s="28">
        <f>SUM(E14:L14)</f>
        <v>66</v>
      </c>
      <c r="N14" s="28">
        <f>MAX(E14:K14)</f>
        <v>16</v>
      </c>
      <c r="O14" s="4">
        <f>M14-N14</f>
        <v>50</v>
      </c>
    </row>
    <row r="15" spans="1:15" s="6" customFormat="1" ht="20.100000000000001" customHeight="1">
      <c r="A15" s="24">
        <v>11</v>
      </c>
      <c r="B15" s="3" t="s">
        <v>31</v>
      </c>
      <c r="C15" s="3" t="s">
        <v>32</v>
      </c>
      <c r="D15" s="3" t="s">
        <v>33</v>
      </c>
      <c r="E15" s="2">
        <v>9</v>
      </c>
      <c r="F15" s="2">
        <v>8</v>
      </c>
      <c r="G15" s="2">
        <v>1</v>
      </c>
      <c r="H15" s="4">
        <v>9</v>
      </c>
      <c r="I15" s="4">
        <v>12</v>
      </c>
      <c r="J15" s="5">
        <v>5</v>
      </c>
      <c r="K15" s="5">
        <v>9</v>
      </c>
      <c r="L15" s="21">
        <v>10</v>
      </c>
      <c r="M15" s="28">
        <f>SUM(E15:L15)</f>
        <v>63</v>
      </c>
      <c r="N15" s="28">
        <f>MAX(E15:K15)</f>
        <v>12</v>
      </c>
      <c r="O15" s="4">
        <f>M15-N15</f>
        <v>51</v>
      </c>
    </row>
    <row r="16" spans="1:15" s="6" customFormat="1" ht="20.100000000000001" customHeight="1">
      <c r="A16" s="24">
        <v>12</v>
      </c>
      <c r="B16" s="3" t="s">
        <v>23</v>
      </c>
      <c r="C16" s="3" t="s">
        <v>24</v>
      </c>
      <c r="D16" s="3" t="s">
        <v>25</v>
      </c>
      <c r="E16" s="2">
        <v>9</v>
      </c>
      <c r="F16" s="2">
        <v>2</v>
      </c>
      <c r="G16" s="2">
        <v>7</v>
      </c>
      <c r="H16" s="4">
        <v>9</v>
      </c>
      <c r="I16" s="4">
        <v>12</v>
      </c>
      <c r="J16" s="5">
        <v>5</v>
      </c>
      <c r="K16" s="5">
        <v>9</v>
      </c>
      <c r="L16" s="21">
        <v>10</v>
      </c>
      <c r="M16" s="28">
        <f>SUM(E16:L16)</f>
        <v>63</v>
      </c>
      <c r="N16" s="28">
        <f>MAX(E16:K16)</f>
        <v>12</v>
      </c>
      <c r="O16" s="4">
        <f>M16-N16</f>
        <v>51</v>
      </c>
    </row>
    <row r="17" spans="1:15" s="6" customFormat="1" ht="20.100000000000001" customHeight="1">
      <c r="A17" s="24">
        <v>13</v>
      </c>
      <c r="B17" s="3" t="s">
        <v>34</v>
      </c>
      <c r="C17" s="3" t="s">
        <v>35</v>
      </c>
      <c r="D17" s="3" t="s">
        <v>36</v>
      </c>
      <c r="E17" s="2">
        <v>9</v>
      </c>
      <c r="F17" s="2">
        <v>8</v>
      </c>
      <c r="G17" s="2">
        <v>2</v>
      </c>
      <c r="H17" s="4">
        <v>9</v>
      </c>
      <c r="I17" s="4">
        <v>12</v>
      </c>
      <c r="J17" s="5">
        <v>5</v>
      </c>
      <c r="K17" s="5">
        <v>9</v>
      </c>
      <c r="L17" s="21">
        <v>10</v>
      </c>
      <c r="M17" s="28">
        <f>SUM(E17:L17)</f>
        <v>64</v>
      </c>
      <c r="N17" s="28">
        <f>MAX(E17:K17)</f>
        <v>12</v>
      </c>
      <c r="O17" s="4">
        <f>M17-N17</f>
        <v>52</v>
      </c>
    </row>
    <row r="18" spans="1:15" s="6" customFormat="1" ht="20.100000000000001" customHeight="1">
      <c r="A18" s="24">
        <v>14</v>
      </c>
      <c r="B18" s="3" t="s">
        <v>37</v>
      </c>
      <c r="C18" s="3" t="s">
        <v>38</v>
      </c>
      <c r="D18" s="3" t="s">
        <v>39</v>
      </c>
      <c r="E18" s="2">
        <v>9</v>
      </c>
      <c r="F18" s="2">
        <v>8</v>
      </c>
      <c r="G18" s="2">
        <v>6</v>
      </c>
      <c r="H18" s="4">
        <v>9</v>
      </c>
      <c r="I18" s="4">
        <v>7</v>
      </c>
      <c r="J18" s="5">
        <v>5</v>
      </c>
      <c r="K18" s="5">
        <v>9</v>
      </c>
      <c r="L18" s="21">
        <v>10</v>
      </c>
      <c r="M18" s="28">
        <f>SUM(E18:L18)</f>
        <v>63</v>
      </c>
      <c r="N18" s="28">
        <f>MAX(E18:K18)</f>
        <v>9</v>
      </c>
      <c r="O18" s="4">
        <f>M18-N18</f>
        <v>54</v>
      </c>
    </row>
    <row r="19" spans="1:15" s="6" customFormat="1" ht="20.100000000000001" customHeight="1">
      <c r="A19" s="24">
        <v>15</v>
      </c>
      <c r="B19" s="3" t="s">
        <v>70</v>
      </c>
      <c r="C19" s="3" t="s">
        <v>71</v>
      </c>
      <c r="D19" s="3" t="s">
        <v>16</v>
      </c>
      <c r="E19" s="2">
        <v>9</v>
      </c>
      <c r="F19" s="2">
        <v>8</v>
      </c>
      <c r="G19" s="2">
        <v>22</v>
      </c>
      <c r="H19" s="4">
        <v>9</v>
      </c>
      <c r="I19" s="4">
        <v>5</v>
      </c>
      <c r="J19" s="5">
        <v>5</v>
      </c>
      <c r="K19" s="5">
        <v>9</v>
      </c>
      <c r="L19" s="21">
        <v>10</v>
      </c>
      <c r="M19" s="28">
        <f>SUM(E19:L19)</f>
        <v>77</v>
      </c>
      <c r="N19" s="28">
        <f>MAX(E19:K19)</f>
        <v>22</v>
      </c>
      <c r="O19" s="4">
        <f>M19-N19</f>
        <v>55</v>
      </c>
    </row>
    <row r="20" spans="1:15" s="6" customFormat="1" ht="20.100000000000001" customHeight="1">
      <c r="A20" s="24">
        <v>16</v>
      </c>
      <c r="B20" s="3">
        <v>79</v>
      </c>
      <c r="C20" s="3" t="s">
        <v>72</v>
      </c>
      <c r="D20" s="3" t="s">
        <v>73</v>
      </c>
      <c r="E20" s="2">
        <v>9</v>
      </c>
      <c r="F20" s="2">
        <v>8</v>
      </c>
      <c r="G20" s="2">
        <v>22</v>
      </c>
      <c r="H20" s="4">
        <v>9</v>
      </c>
      <c r="I20" s="4">
        <v>6</v>
      </c>
      <c r="J20" s="5">
        <v>5</v>
      </c>
      <c r="K20" s="5">
        <v>9</v>
      </c>
      <c r="L20" s="21">
        <v>10</v>
      </c>
      <c r="M20" s="28">
        <f>SUM(E20:L20)</f>
        <v>78</v>
      </c>
      <c r="N20" s="28">
        <f>MAX(E20:K20)</f>
        <v>22</v>
      </c>
      <c r="O20" s="4">
        <f>M20-N20</f>
        <v>56</v>
      </c>
    </row>
    <row r="21" spans="1:15" s="6" customFormat="1" ht="20.100000000000001" customHeight="1">
      <c r="A21" s="24">
        <v>17</v>
      </c>
      <c r="B21" s="3" t="s">
        <v>8</v>
      </c>
      <c r="C21" s="3" t="s">
        <v>9</v>
      </c>
      <c r="D21" s="3" t="s">
        <v>10</v>
      </c>
      <c r="E21" s="2">
        <v>4</v>
      </c>
      <c r="F21" s="2">
        <v>8</v>
      </c>
      <c r="G21" s="2">
        <v>12</v>
      </c>
      <c r="H21" s="4">
        <v>9</v>
      </c>
      <c r="I21" s="4">
        <v>12</v>
      </c>
      <c r="J21" s="5">
        <v>5</v>
      </c>
      <c r="K21" s="5">
        <v>9</v>
      </c>
      <c r="L21" s="21">
        <v>10</v>
      </c>
      <c r="M21" s="28">
        <f>SUM(E21:L21)</f>
        <v>69</v>
      </c>
      <c r="N21" s="28">
        <f>MAX(E21:K21)</f>
        <v>12</v>
      </c>
      <c r="O21" s="4">
        <f>M21-N21</f>
        <v>57</v>
      </c>
    </row>
    <row r="22" spans="1:15" s="6" customFormat="1" ht="20.100000000000001" customHeight="1">
      <c r="A22" s="24">
        <v>18</v>
      </c>
      <c r="B22" s="3" t="s">
        <v>67</v>
      </c>
      <c r="C22" s="3" t="s">
        <v>83</v>
      </c>
      <c r="D22" s="3" t="s">
        <v>68</v>
      </c>
      <c r="E22" s="2">
        <v>9</v>
      </c>
      <c r="F22" s="2">
        <v>8</v>
      </c>
      <c r="G22" s="2">
        <v>22</v>
      </c>
      <c r="H22" s="2">
        <v>4</v>
      </c>
      <c r="I22" s="4">
        <v>12</v>
      </c>
      <c r="J22" s="5">
        <v>5</v>
      </c>
      <c r="K22" s="5">
        <v>9</v>
      </c>
      <c r="L22" s="21">
        <v>10</v>
      </c>
      <c r="M22" s="28">
        <f>SUM(E22:L22)</f>
        <v>79</v>
      </c>
      <c r="N22" s="28">
        <f>MAX(E22:K22)</f>
        <v>22</v>
      </c>
      <c r="O22" s="4">
        <f>M22-N22</f>
        <v>57</v>
      </c>
    </row>
    <row r="23" spans="1:15" s="6" customFormat="1" ht="20.100000000000001" customHeight="1">
      <c r="A23" s="24">
        <v>19</v>
      </c>
      <c r="B23" s="3" t="s">
        <v>20</v>
      </c>
      <c r="C23" s="3" t="s">
        <v>21</v>
      </c>
      <c r="D23" s="3" t="s">
        <v>22</v>
      </c>
      <c r="E23" s="2">
        <v>8</v>
      </c>
      <c r="F23" s="2">
        <v>8</v>
      </c>
      <c r="G23" s="2">
        <v>20</v>
      </c>
      <c r="H23" s="4">
        <v>8</v>
      </c>
      <c r="I23" s="4">
        <v>11</v>
      </c>
      <c r="J23" s="5">
        <v>5</v>
      </c>
      <c r="K23" s="5">
        <v>8</v>
      </c>
      <c r="L23" s="21">
        <v>9</v>
      </c>
      <c r="M23" s="28">
        <f>SUM(E23:L23)</f>
        <v>77</v>
      </c>
      <c r="N23" s="28">
        <f>MAX(E23:K23)</f>
        <v>20</v>
      </c>
      <c r="O23" s="4">
        <f>M23-N23</f>
        <v>57</v>
      </c>
    </row>
    <row r="24" spans="1:15" s="6" customFormat="1" ht="20.100000000000001" customHeight="1">
      <c r="A24" s="24">
        <v>20</v>
      </c>
      <c r="B24" s="3" t="s">
        <v>40</v>
      </c>
      <c r="C24" s="3" t="s">
        <v>41</v>
      </c>
      <c r="D24" s="3" t="s">
        <v>42</v>
      </c>
      <c r="E24" s="2">
        <v>9</v>
      </c>
      <c r="F24" s="2">
        <v>8</v>
      </c>
      <c r="G24" s="2">
        <v>8</v>
      </c>
      <c r="H24" s="4">
        <v>9</v>
      </c>
      <c r="I24" s="4">
        <v>12</v>
      </c>
      <c r="J24" s="5">
        <v>5</v>
      </c>
      <c r="K24" s="5">
        <v>9</v>
      </c>
      <c r="L24" s="21">
        <v>10</v>
      </c>
      <c r="M24" s="28">
        <f>SUM(E24:L24)</f>
        <v>70</v>
      </c>
      <c r="N24" s="28">
        <f>MAX(E24:K24)</f>
        <v>12</v>
      </c>
      <c r="O24" s="4">
        <f>M24-N24</f>
        <v>58</v>
      </c>
    </row>
    <row r="25" spans="1:15" s="6" customFormat="1" ht="20.100000000000001" customHeight="1">
      <c r="A25" s="24">
        <v>21</v>
      </c>
      <c r="B25" s="3" t="s">
        <v>17</v>
      </c>
      <c r="C25" s="3" t="s">
        <v>18</v>
      </c>
      <c r="D25" s="3" t="s">
        <v>19</v>
      </c>
      <c r="E25" s="2">
        <v>7</v>
      </c>
      <c r="F25" s="2">
        <v>8</v>
      </c>
      <c r="G25" s="2">
        <v>19</v>
      </c>
      <c r="H25" s="4">
        <v>9</v>
      </c>
      <c r="I25" s="4">
        <v>12</v>
      </c>
      <c r="J25" s="5">
        <v>5</v>
      </c>
      <c r="K25" s="5">
        <v>9</v>
      </c>
      <c r="L25" s="21">
        <v>10</v>
      </c>
      <c r="M25" s="28">
        <f>SUM(E25:L25)</f>
        <v>79</v>
      </c>
      <c r="N25" s="28">
        <f>MAX(E25:K25)</f>
        <v>19</v>
      </c>
      <c r="O25" s="4">
        <f>M25-N25</f>
        <v>60</v>
      </c>
    </row>
    <row r="26" spans="1:15" s="6" customFormat="1" ht="20.100000000000001" customHeight="1">
      <c r="A26" s="24">
        <v>22</v>
      </c>
      <c r="B26" s="3" t="s">
        <v>43</v>
      </c>
      <c r="C26" s="3" t="s">
        <v>44</v>
      </c>
      <c r="D26" s="3" t="s">
        <v>45</v>
      </c>
      <c r="E26" s="2">
        <v>9</v>
      </c>
      <c r="F26" s="2">
        <v>8</v>
      </c>
      <c r="G26" s="2">
        <v>10</v>
      </c>
      <c r="H26" s="4">
        <v>9</v>
      </c>
      <c r="I26" s="4">
        <v>12</v>
      </c>
      <c r="J26" s="5">
        <v>5</v>
      </c>
      <c r="K26" s="5">
        <v>9</v>
      </c>
      <c r="L26" s="21">
        <v>10</v>
      </c>
      <c r="M26" s="28">
        <f>SUM(E26:L26)</f>
        <v>72</v>
      </c>
      <c r="N26" s="28">
        <f>MAX(E26:K26)</f>
        <v>12</v>
      </c>
      <c r="O26" s="4">
        <f>M26-N26</f>
        <v>60</v>
      </c>
    </row>
    <row r="27" spans="1:15" s="6" customFormat="1" ht="20.100000000000001" customHeight="1">
      <c r="A27" s="24">
        <v>23</v>
      </c>
      <c r="B27" s="3" t="s">
        <v>46</v>
      </c>
      <c r="C27" s="3" t="s">
        <v>47</v>
      </c>
      <c r="D27" s="3" t="s">
        <v>48</v>
      </c>
      <c r="E27" s="2">
        <v>9</v>
      </c>
      <c r="F27" s="2">
        <v>8</v>
      </c>
      <c r="G27" s="2">
        <v>13</v>
      </c>
      <c r="H27" s="4">
        <v>9</v>
      </c>
      <c r="I27" s="4">
        <v>12</v>
      </c>
      <c r="J27" s="5">
        <v>5</v>
      </c>
      <c r="K27" s="5">
        <v>9</v>
      </c>
      <c r="L27" s="21">
        <v>10</v>
      </c>
      <c r="M27" s="28">
        <f>SUM(E27:L27)</f>
        <v>75</v>
      </c>
      <c r="N27" s="28">
        <f>MAX(E27:K27)</f>
        <v>13</v>
      </c>
      <c r="O27" s="4">
        <f>M27-N27</f>
        <v>62</v>
      </c>
    </row>
    <row r="28" spans="1:15" s="6" customFormat="1" ht="20.100000000000001" customHeight="1">
      <c r="A28" s="24">
        <v>24</v>
      </c>
      <c r="B28" s="3" t="s">
        <v>52</v>
      </c>
      <c r="C28" s="3" t="s">
        <v>53</v>
      </c>
      <c r="D28" s="3" t="s">
        <v>54</v>
      </c>
      <c r="E28" s="2">
        <v>9</v>
      </c>
      <c r="F28" s="2">
        <v>8</v>
      </c>
      <c r="G28" s="2">
        <v>14</v>
      </c>
      <c r="H28" s="4">
        <v>9</v>
      </c>
      <c r="I28" s="4">
        <v>12</v>
      </c>
      <c r="J28" s="5">
        <v>5</v>
      </c>
      <c r="K28" s="5">
        <v>9</v>
      </c>
      <c r="L28" s="21">
        <v>10</v>
      </c>
      <c r="M28" s="28">
        <f>SUM(E28:L28)</f>
        <v>76</v>
      </c>
      <c r="N28" s="28">
        <f>MAX(E28:K28)</f>
        <v>14</v>
      </c>
      <c r="O28" s="4">
        <f>M28-N28</f>
        <v>62</v>
      </c>
    </row>
    <row r="29" spans="1:15" s="6" customFormat="1" ht="20.100000000000001" customHeight="1">
      <c r="A29" s="24">
        <v>25</v>
      </c>
      <c r="B29" s="3" t="s">
        <v>58</v>
      </c>
      <c r="C29" s="3" t="s">
        <v>59</v>
      </c>
      <c r="D29" s="3" t="s">
        <v>60</v>
      </c>
      <c r="E29" s="2">
        <v>9</v>
      </c>
      <c r="F29" s="2">
        <v>8</v>
      </c>
      <c r="G29" s="2">
        <v>17</v>
      </c>
      <c r="H29" s="4">
        <v>9</v>
      </c>
      <c r="I29" s="4">
        <v>12</v>
      </c>
      <c r="J29" s="5">
        <v>5</v>
      </c>
      <c r="K29" s="5">
        <v>9</v>
      </c>
      <c r="L29" s="21">
        <v>10</v>
      </c>
      <c r="M29" s="28">
        <f>SUM(E29:L29)</f>
        <v>79</v>
      </c>
      <c r="N29" s="28">
        <f>MAX(E29:K29)</f>
        <v>17</v>
      </c>
      <c r="O29" s="4">
        <f>M29-N29</f>
        <v>62</v>
      </c>
    </row>
    <row r="30" spans="1:15" s="6" customFormat="1" ht="20.100000000000001" customHeight="1">
      <c r="A30" s="24">
        <v>26</v>
      </c>
      <c r="B30" s="3" t="s">
        <v>61</v>
      </c>
      <c r="C30" s="3" t="s">
        <v>62</v>
      </c>
      <c r="D30" s="3" t="s">
        <v>63</v>
      </c>
      <c r="E30" s="2">
        <v>9</v>
      </c>
      <c r="F30" s="2">
        <v>8</v>
      </c>
      <c r="G30" s="2">
        <v>18</v>
      </c>
      <c r="H30" s="4">
        <v>9</v>
      </c>
      <c r="I30" s="4">
        <v>12</v>
      </c>
      <c r="J30" s="5">
        <v>5</v>
      </c>
      <c r="K30" s="5">
        <v>9</v>
      </c>
      <c r="L30" s="21">
        <v>10</v>
      </c>
      <c r="M30" s="28">
        <f>SUM(E30:L30)</f>
        <v>80</v>
      </c>
      <c r="N30" s="28">
        <f>MAX(E30:K30)</f>
        <v>18</v>
      </c>
      <c r="O30" s="4">
        <f>M30-N30</f>
        <v>62</v>
      </c>
    </row>
    <row r="31" spans="1:15" s="6" customFormat="1" ht="20.100000000000001" customHeight="1">
      <c r="A31" s="24">
        <v>27</v>
      </c>
      <c r="B31" s="3" t="s">
        <v>64</v>
      </c>
      <c r="C31" s="3" t="s">
        <v>65</v>
      </c>
      <c r="D31" s="3" t="s">
        <v>66</v>
      </c>
      <c r="E31" s="2">
        <v>9</v>
      </c>
      <c r="F31" s="2">
        <v>8</v>
      </c>
      <c r="G31" s="2">
        <v>21</v>
      </c>
      <c r="H31" s="4">
        <v>9</v>
      </c>
      <c r="I31" s="4">
        <v>12</v>
      </c>
      <c r="J31" s="5">
        <v>5</v>
      </c>
      <c r="K31" s="5">
        <v>9</v>
      </c>
      <c r="L31" s="21">
        <v>10</v>
      </c>
      <c r="M31" s="28">
        <f>SUM(E31:L31)</f>
        <v>83</v>
      </c>
      <c r="N31" s="28">
        <f>MAX(E31:K31)</f>
        <v>21</v>
      </c>
      <c r="O31" s="4">
        <f>M31-N31</f>
        <v>62</v>
      </c>
    </row>
    <row r="32" spans="1:15">
      <c r="G32" s="19"/>
    </row>
    <row r="33" spans="7:7">
      <c r="G33" s="19"/>
    </row>
    <row r="34" spans="7:7">
      <c r="G34" s="19"/>
    </row>
    <row r="35" spans="7:7">
      <c r="G35" s="19"/>
    </row>
    <row r="36" spans="7:7">
      <c r="G36" s="19"/>
    </row>
  </sheetData>
  <sortState ref="A6:O31">
    <sortCondition ref="O6:O31"/>
  </sortState>
  <mergeCells count="2">
    <mergeCell ref="A1:O1"/>
    <mergeCell ref="A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Salzburg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Reisinger Wolfgang</dc:creator>
  <cp:lastModifiedBy>reiswolf</cp:lastModifiedBy>
  <cp:lastPrinted>2014-08-29T18:30:45Z</cp:lastPrinted>
  <dcterms:created xsi:type="dcterms:W3CDTF">2014-08-25T09:02:48Z</dcterms:created>
  <dcterms:modified xsi:type="dcterms:W3CDTF">2014-08-30T06:19:30Z</dcterms:modified>
</cp:coreProperties>
</file>